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lphi\Web\Marketing-Analytics-eBook\documents\"/>
    </mc:Choice>
  </mc:AlternateContent>
  <bookViews>
    <workbookView xWindow="300" yWindow="230" windowWidth="11930" windowHeight="6190"/>
  </bookViews>
  <sheets>
    <sheet name="Model" sheetId="3" r:id="rId1"/>
  </sheet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</definedNames>
  <calcPr calcId="162913"/>
</workbook>
</file>

<file path=xl/calcChain.xml><?xml version="1.0" encoding="utf-8"?>
<calcChain xmlns="http://schemas.openxmlformats.org/spreadsheetml/2006/main">
  <c r="C23" i="3" l="1"/>
  <c r="C28" i="3" s="1"/>
  <c r="D23" i="3"/>
  <c r="B30" i="3"/>
  <c r="E23" i="3" l="1"/>
  <c r="C29" i="3"/>
  <c r="C30" i="3"/>
  <c r="D28" i="3" s="1"/>
  <c r="D29" i="3" l="1"/>
  <c r="D30" i="3" s="1"/>
  <c r="E28" i="3" s="1"/>
  <c r="F23" i="3"/>
  <c r="E29" i="3" l="1"/>
  <c r="E30" i="3" s="1"/>
  <c r="F28" i="3" s="1"/>
  <c r="G23" i="3"/>
  <c r="F29" i="3" l="1"/>
  <c r="F30" i="3"/>
  <c r="H23" i="3"/>
  <c r="G28" i="3"/>
  <c r="G29" i="3" l="1"/>
  <c r="G30" i="3"/>
  <c r="H28" i="3" s="1"/>
  <c r="I23" i="3"/>
  <c r="H29" i="3" l="1"/>
  <c r="H30" i="3"/>
  <c r="I28" i="3" s="1"/>
  <c r="J23" i="3"/>
  <c r="K23" i="3" l="1"/>
  <c r="I29" i="3"/>
  <c r="I30" i="3" s="1"/>
  <c r="J28" i="3" s="1"/>
  <c r="J29" i="3" l="1"/>
  <c r="J30" i="3"/>
  <c r="K28" i="3" s="1"/>
  <c r="L23" i="3"/>
  <c r="K29" i="3" l="1"/>
  <c r="K30" i="3" s="1"/>
  <c r="L28" i="3" s="1"/>
  <c r="M23" i="3"/>
  <c r="L29" i="3" l="1"/>
  <c r="L30" i="3" s="1"/>
  <c r="M28" i="3" s="1"/>
  <c r="N23" i="3"/>
  <c r="M29" i="3" l="1"/>
  <c r="M30" i="3" s="1"/>
  <c r="N28" i="3" s="1"/>
  <c r="O23" i="3"/>
  <c r="N29" i="3" l="1"/>
  <c r="N30" i="3" s="1"/>
  <c r="O28" i="3" s="1"/>
  <c r="P23" i="3"/>
  <c r="O29" i="3" l="1"/>
  <c r="O30" i="3" s="1"/>
  <c r="P28" i="3" s="1"/>
  <c r="Q23" i="3"/>
  <c r="P29" i="3" l="1"/>
  <c r="P30" i="3" s="1"/>
  <c r="Q28" i="3" s="1"/>
  <c r="R23" i="3"/>
  <c r="Q29" i="3" l="1"/>
  <c r="Q30" i="3" s="1"/>
  <c r="R28" i="3" s="1"/>
  <c r="S23" i="3"/>
  <c r="R29" i="3" l="1"/>
  <c r="R30" i="3" s="1"/>
  <c r="S28" i="3" s="1"/>
  <c r="T23" i="3"/>
  <c r="S29" i="3" l="1"/>
  <c r="S30" i="3" s="1"/>
  <c r="T28" i="3" s="1"/>
  <c r="U23" i="3"/>
  <c r="T29" i="3" l="1"/>
  <c r="T30" i="3" s="1"/>
  <c r="U28" i="3" s="1"/>
  <c r="V23" i="3"/>
  <c r="U29" i="3" l="1"/>
  <c r="U30" i="3" s="1"/>
  <c r="V28" i="3" s="1"/>
  <c r="W23" i="3"/>
  <c r="V29" i="3" l="1"/>
  <c r="V30" i="3" s="1"/>
  <c r="W28" i="3" s="1"/>
  <c r="X23" i="3"/>
  <c r="W29" i="3" l="1"/>
  <c r="W30" i="3" s="1"/>
  <c r="X28" i="3" s="1"/>
  <c r="Y23" i="3"/>
  <c r="X29" i="3" l="1"/>
  <c r="X30" i="3"/>
  <c r="Y28" i="3" s="1"/>
  <c r="Z23" i="3"/>
  <c r="AA23" i="3" l="1"/>
  <c r="Y29" i="3"/>
  <c r="Y30" i="3" s="1"/>
  <c r="Z28" i="3" s="1"/>
  <c r="Z29" i="3" l="1"/>
  <c r="Z30" i="3"/>
  <c r="AA28" i="3" s="1"/>
  <c r="AB23" i="3"/>
  <c r="AA29" i="3" l="1"/>
  <c r="AA30" i="3" s="1"/>
  <c r="AB28" i="3" s="1"/>
  <c r="AC23" i="3"/>
  <c r="AB29" i="3" l="1"/>
  <c r="AB30" i="3" s="1"/>
  <c r="AC28" i="3" s="1"/>
  <c r="AD23" i="3"/>
  <c r="AC29" i="3" l="1"/>
  <c r="AC30" i="3" s="1"/>
  <c r="AD28" i="3" s="1"/>
  <c r="AE23" i="3"/>
  <c r="AD29" i="3" l="1"/>
  <c r="AD30" i="3"/>
  <c r="AE28" i="3" s="1"/>
  <c r="AF23" i="3"/>
  <c r="AE29" i="3" l="1"/>
  <c r="AE30" i="3" s="1"/>
  <c r="AF28" i="3" s="1"/>
  <c r="AG23" i="3"/>
  <c r="AF29" i="3" l="1"/>
  <c r="AF30" i="3" s="1"/>
  <c r="AG28" i="3" s="1"/>
  <c r="AH23" i="3"/>
  <c r="AG29" i="3" l="1"/>
  <c r="AG30" i="3" s="1"/>
  <c r="AH28" i="3" s="1"/>
  <c r="AI23" i="3"/>
  <c r="AH29" i="3" l="1"/>
  <c r="AH30" i="3" s="1"/>
  <c r="AI28" i="3" s="1"/>
  <c r="AJ23" i="3"/>
  <c r="AI29" i="3" l="1"/>
  <c r="AI30" i="3" s="1"/>
  <c r="AJ28" i="3" s="1"/>
  <c r="AK23" i="3"/>
  <c r="AJ29" i="3" l="1"/>
  <c r="AJ30" i="3" s="1"/>
  <c r="AK28" i="3" s="1"/>
  <c r="AL23" i="3"/>
  <c r="AK29" i="3" l="1"/>
  <c r="AK30" i="3" s="1"/>
  <c r="AL28" i="3" s="1"/>
  <c r="AM23" i="3"/>
  <c r="AL29" i="3" l="1"/>
  <c r="AL30" i="3" s="1"/>
  <c r="AM28" i="3" s="1"/>
  <c r="AN23" i="3"/>
  <c r="AM29" i="3" l="1"/>
  <c r="AM30" i="3" s="1"/>
  <c r="AN28" i="3" s="1"/>
  <c r="AO23" i="3"/>
  <c r="AN29" i="3" l="1"/>
  <c r="AN30" i="3" s="1"/>
  <c r="AO28" i="3" s="1"/>
  <c r="AP23" i="3"/>
  <c r="AO29" i="3" l="1"/>
  <c r="AO30" i="3" s="1"/>
  <c r="AP28" i="3" s="1"/>
  <c r="AQ23" i="3"/>
  <c r="AP29" i="3" l="1"/>
  <c r="AP30" i="3" s="1"/>
  <c r="AQ28" i="3" s="1"/>
  <c r="AR23" i="3"/>
  <c r="AQ29" i="3" l="1"/>
  <c r="AQ30" i="3" s="1"/>
  <c r="AR28" i="3" s="1"/>
  <c r="AS23" i="3"/>
  <c r="AR29" i="3" l="1"/>
  <c r="AR30" i="3" s="1"/>
  <c r="AS28" i="3" s="1"/>
  <c r="AT23" i="3"/>
  <c r="AS29" i="3" l="1"/>
  <c r="AS30" i="3" s="1"/>
  <c r="AT28" i="3" s="1"/>
  <c r="AU23" i="3"/>
  <c r="AT29" i="3" l="1"/>
  <c r="AT30" i="3" s="1"/>
  <c r="AU28" i="3" s="1"/>
  <c r="AV23" i="3"/>
  <c r="AU29" i="3" l="1"/>
  <c r="AU30" i="3" s="1"/>
  <c r="AV28" i="3" s="1"/>
  <c r="AV29" i="3" l="1"/>
  <c r="AV30" i="3" s="1"/>
</calcChain>
</file>

<file path=xl/sharedStrings.xml><?xml version="1.0" encoding="utf-8"?>
<sst xmlns="http://schemas.openxmlformats.org/spreadsheetml/2006/main" count="10" uniqueCount="10">
  <si>
    <t>Base</t>
  </si>
  <si>
    <t>AI</t>
  </si>
  <si>
    <t>Decay</t>
  </si>
  <si>
    <t>A0</t>
  </si>
  <si>
    <t>Residual A</t>
  </si>
  <si>
    <t>Learning</t>
  </si>
  <si>
    <t>Weeks</t>
  </si>
  <si>
    <t>GRP</t>
  </si>
  <si>
    <t>Awareness</t>
  </si>
  <si>
    <t>Edit data to review different scenarios.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</si>
</sst>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\ ;\(&quot;$&quot;#,##0\)"/>
  </numFmts>
  <fonts count="9" x14ac:knownFonts="1">
    <font>
      <sz val="10"/>
      <color indexed="24"/>
      <name val="Arial"/>
    </font>
    <font>
      <b/>
      <sz val="18"/>
      <color indexed="24"/>
      <name val="Arial"/>
    </font>
    <font>
      <b/>
      <sz val="12"/>
      <color indexed="24"/>
      <name val="Arial"/>
    </font>
    <font>
      <sz val="10"/>
      <name val="Arial"/>
      <family val="2"/>
    </font>
    <font>
      <sz val="10"/>
      <color indexed="24"/>
      <name val="Arial"/>
    </font>
    <font>
      <sz val="8"/>
      <color theme="1" tint="0.499984740745262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1" applyNumberFormat="0" applyFont="0" applyFill="0" applyAlignment="0" applyProtection="0"/>
  </cellStyleXfs>
  <cellXfs count="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34340046086433E-2"/>
          <c:y val="7.7114685441669786E-2"/>
          <c:w val="0.88190850121936393"/>
          <c:h val="0.8336957277930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Model!$A$24</c:f>
              <c:strCache>
                <c:ptCount val="1"/>
                <c:pt idx="0">
                  <c:v>GRP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accent1">
                  <a:lumMod val="75000"/>
                </a:schemeClr>
              </a:solidFill>
              <a:prstDash val="solid"/>
            </a:ln>
          </c:spPr>
          <c:invertIfNegative val="0"/>
          <c:val>
            <c:numRef>
              <c:f>Model!$C$24:$AV$24</c:f>
              <c:numCache>
                <c:formatCode>General</c:formatCode>
                <c:ptCount val="46"/>
                <c:pt idx="1">
                  <c:v>200</c:v>
                </c:pt>
                <c:pt idx="2">
                  <c:v>500</c:v>
                </c:pt>
                <c:pt idx="3">
                  <c:v>400</c:v>
                </c:pt>
                <c:pt idx="4">
                  <c:v>300</c:v>
                </c:pt>
                <c:pt idx="5">
                  <c:v>200</c:v>
                </c:pt>
                <c:pt idx="6">
                  <c:v>100</c:v>
                </c:pt>
                <c:pt idx="12">
                  <c:v>220</c:v>
                </c:pt>
                <c:pt idx="13">
                  <c:v>300</c:v>
                </c:pt>
                <c:pt idx="14">
                  <c:v>400</c:v>
                </c:pt>
                <c:pt idx="15">
                  <c:v>300</c:v>
                </c:pt>
                <c:pt idx="16">
                  <c:v>200</c:v>
                </c:pt>
                <c:pt idx="1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A-430E-984D-CD00A8849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lineChart>
        <c:grouping val="standard"/>
        <c:varyColors val="0"/>
        <c:ser>
          <c:idx val="0"/>
          <c:order val="1"/>
          <c:tx>
            <c:strRef>
              <c:f>Model!$A$30</c:f>
              <c:strCache>
                <c:ptCount val="1"/>
                <c:pt idx="0">
                  <c:v>Awareness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Model!$C$30:$AV$30</c:f>
              <c:numCache>
                <c:formatCode>General</c:formatCode>
                <c:ptCount val="46"/>
                <c:pt idx="0">
                  <c:v>23.5</c:v>
                </c:pt>
                <c:pt idx="1">
                  <c:v>26.042499999999997</c:v>
                </c:pt>
                <c:pt idx="2">
                  <c:v>33.883468749999999</c:v>
                </c:pt>
                <c:pt idx="3">
                  <c:v>38.345609687500001</c:v>
                </c:pt>
                <c:pt idx="4">
                  <c:v>40.347720064843756</c:v>
                </c:pt>
                <c:pt idx="5">
                  <c:v>40.44730065544141</c:v>
                </c:pt>
                <c:pt idx="6">
                  <c:v>38.967506325149834</c:v>
                </c:pt>
                <c:pt idx="7">
                  <c:v>36.070755692634847</c:v>
                </c:pt>
                <c:pt idx="8">
                  <c:v>33.463680123371361</c:v>
                </c:pt>
                <c:pt idx="9">
                  <c:v>31.117312111034227</c:v>
                </c:pt>
                <c:pt idx="10">
                  <c:v>29.005580899930806</c:v>
                </c:pt>
                <c:pt idx="11">
                  <c:v>27.105022809937726</c:v>
                </c:pt>
                <c:pt idx="12">
                  <c:v>29.497821899852035</c:v>
                </c:pt>
                <c:pt idx="13">
                  <c:v>32.981936731626817</c:v>
                </c:pt>
                <c:pt idx="14">
                  <c:v>37.615368752617719</c:v>
                </c:pt>
                <c:pt idx="15">
                  <c:v>39.739794486554246</c:v>
                </c:pt>
                <c:pt idx="16">
                  <c:v>39.92752428600388</c:v>
                </c:pt>
                <c:pt idx="17">
                  <c:v>38.511402560968406</c:v>
                </c:pt>
                <c:pt idx="18">
                  <c:v>35.660262304871566</c:v>
                </c:pt>
                <c:pt idx="19">
                  <c:v>33.094236074384412</c:v>
                </c:pt>
                <c:pt idx="20">
                  <c:v>30.784812466945972</c:v>
                </c:pt>
                <c:pt idx="21">
                  <c:v>28.706331220251375</c:v>
                </c:pt>
                <c:pt idx="22">
                  <c:v>26.835698098226239</c:v>
                </c:pt>
                <c:pt idx="23">
                  <c:v>25.152128288403617</c:v>
                </c:pt>
                <c:pt idx="24">
                  <c:v>23.636915459563255</c:v>
                </c:pt>
                <c:pt idx="25">
                  <c:v>22.27322391360693</c:v>
                </c:pt>
                <c:pt idx="26">
                  <c:v>21.04590152224624</c:v>
                </c:pt>
                <c:pt idx="27">
                  <c:v>19.941311370021616</c:v>
                </c:pt>
                <c:pt idx="28">
                  <c:v>18.947180233019452</c:v>
                </c:pt>
                <c:pt idx="29">
                  <c:v>18.052462209717508</c:v>
                </c:pt>
                <c:pt idx="30">
                  <c:v>17.247215988745758</c:v>
                </c:pt>
                <c:pt idx="31">
                  <c:v>16.522494389871184</c:v>
                </c:pt>
                <c:pt idx="32">
                  <c:v>15.870244950884066</c:v>
                </c:pt>
                <c:pt idx="33">
                  <c:v>15.283220455795661</c:v>
                </c:pt>
                <c:pt idx="34">
                  <c:v>14.754898410216095</c:v>
                </c:pt>
                <c:pt idx="35">
                  <c:v>14.279408569194485</c:v>
                </c:pt>
                <c:pt idx="36">
                  <c:v>13.851467712275037</c:v>
                </c:pt>
                <c:pt idx="37">
                  <c:v>13.466320941047533</c:v>
                </c:pt>
                <c:pt idx="38">
                  <c:v>13.119688846942779</c:v>
                </c:pt>
                <c:pt idx="39">
                  <c:v>12.807719962248502</c:v>
                </c:pt>
                <c:pt idx="40">
                  <c:v>12.526947966023652</c:v>
                </c:pt>
                <c:pt idx="41">
                  <c:v>12.274253169421288</c:v>
                </c:pt>
                <c:pt idx="42">
                  <c:v>12.046827852479158</c:v>
                </c:pt>
                <c:pt idx="43">
                  <c:v>11.842145067231241</c:v>
                </c:pt>
                <c:pt idx="44">
                  <c:v>11.657930560508117</c:v>
                </c:pt>
                <c:pt idx="45">
                  <c:v>11.492137504457306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65A-430E-984D-CD00A8849692}"/>
            </c:ext>
          </c:extLst>
        </c:ser>
        <c:ser>
          <c:idx val="2"/>
          <c:order val="2"/>
          <c:tx>
            <c:strRef>
              <c:f>Model!$A$23</c:f>
              <c:strCache>
                <c:ptCount val="1"/>
                <c:pt idx="0">
                  <c:v>Base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Model!$C$23:$AV$23</c:f>
              <c:numCache>
                <c:formatCode>General</c:formatCode>
                <c:ptCount val="4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5A-430E-984D-CD00A8849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28192"/>
        <c:axId val="1"/>
      </c:lineChart>
      <c:catAx>
        <c:axId val="369028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028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5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57047129423053222"/>
          <c:y val="9.8468692169943972E-2"/>
          <c:w val="0.30872564158358218"/>
          <c:h val="0.18599641854322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85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0</xdr:row>
      <xdr:rowOff>88900</xdr:rowOff>
    </xdr:from>
    <xdr:to>
      <xdr:col>24</xdr:col>
      <xdr:colOff>196850</xdr:colOff>
      <xdr:row>20</xdr:row>
      <xdr:rowOff>76200</xdr:rowOff>
    </xdr:to>
    <xdr:graphicFrame macro="">
      <xdr:nvGraphicFramePr>
        <xdr:cNvPr id="20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W30"/>
  <sheetViews>
    <sheetView tabSelected="1" zoomScaleNormal="100" workbookViewId="0">
      <selection activeCell="Q24" sqref="Q24"/>
    </sheetView>
  </sheetViews>
  <sheetFormatPr defaultColWidth="9.08984375" defaultRowHeight="12.5" x14ac:dyDescent="0.25"/>
  <cols>
    <col min="1" max="1" width="11.08984375" style="1" customWidth="1"/>
    <col min="2" max="48" width="3.90625" style="1" customWidth="1"/>
    <col min="49" max="16384" width="9.08984375" style="1"/>
  </cols>
  <sheetData>
    <row r="22" spans="1:49" x14ac:dyDescent="0.25">
      <c r="A22" s="2" t="s">
        <v>6</v>
      </c>
      <c r="B22" s="2"/>
      <c r="C22" s="2">
        <v>1</v>
      </c>
      <c r="D22" s="2">
        <v>2</v>
      </c>
      <c r="E22" s="2">
        <v>3</v>
      </c>
      <c r="F22" s="2">
        <v>4</v>
      </c>
      <c r="G22" s="2">
        <v>5</v>
      </c>
      <c r="H22" s="2">
        <v>6</v>
      </c>
      <c r="I22" s="2">
        <v>7</v>
      </c>
      <c r="J22" s="2">
        <v>8</v>
      </c>
      <c r="K22" s="2">
        <v>9</v>
      </c>
      <c r="L22" s="2">
        <v>10</v>
      </c>
      <c r="M22" s="2">
        <v>11</v>
      </c>
      <c r="N22" s="2">
        <v>12</v>
      </c>
      <c r="O22" s="2">
        <v>13</v>
      </c>
      <c r="P22" s="2">
        <v>14</v>
      </c>
      <c r="Q22" s="2">
        <v>15</v>
      </c>
      <c r="R22" s="2">
        <v>16</v>
      </c>
      <c r="S22" s="2">
        <v>17</v>
      </c>
      <c r="T22" s="2">
        <v>18</v>
      </c>
      <c r="U22" s="2">
        <v>19</v>
      </c>
      <c r="V22" s="2">
        <v>20</v>
      </c>
      <c r="W22" s="2">
        <v>21</v>
      </c>
      <c r="X22" s="2">
        <v>22</v>
      </c>
      <c r="Y22" s="2">
        <v>23</v>
      </c>
      <c r="Z22" s="2">
        <v>24</v>
      </c>
      <c r="AA22" s="2">
        <v>25</v>
      </c>
      <c r="AB22" s="2">
        <v>26</v>
      </c>
      <c r="AC22" s="2">
        <v>27</v>
      </c>
      <c r="AD22" s="2">
        <v>28</v>
      </c>
      <c r="AE22" s="2">
        <v>29</v>
      </c>
      <c r="AF22" s="2">
        <v>30</v>
      </c>
      <c r="AG22" s="2">
        <v>31</v>
      </c>
      <c r="AH22" s="2">
        <v>32</v>
      </c>
      <c r="AI22" s="2">
        <v>33</v>
      </c>
      <c r="AJ22" s="2">
        <v>34</v>
      </c>
      <c r="AK22" s="2">
        <v>35</v>
      </c>
      <c r="AL22" s="2">
        <v>36</v>
      </c>
      <c r="AM22" s="2">
        <v>37</v>
      </c>
      <c r="AN22" s="2">
        <v>38</v>
      </c>
      <c r="AO22" s="2">
        <v>39</v>
      </c>
      <c r="AP22" s="2">
        <v>40</v>
      </c>
      <c r="AQ22" s="2">
        <v>41</v>
      </c>
      <c r="AR22" s="2">
        <v>42</v>
      </c>
      <c r="AS22" s="2">
        <v>43</v>
      </c>
      <c r="AT22" s="2">
        <v>44</v>
      </c>
      <c r="AU22" s="2">
        <v>45</v>
      </c>
      <c r="AV22" s="2">
        <v>46</v>
      </c>
      <c r="AW22" s="2"/>
    </row>
    <row r="23" spans="1:49" x14ac:dyDescent="0.25">
      <c r="A23" s="3" t="s">
        <v>0</v>
      </c>
      <c r="B23" s="3">
        <v>10</v>
      </c>
      <c r="C23" s="2">
        <f>B23</f>
        <v>10</v>
      </c>
      <c r="D23" s="2">
        <f t="shared" ref="D23:AV23" si="0">C23</f>
        <v>10</v>
      </c>
      <c r="E23" s="2">
        <f t="shared" si="0"/>
        <v>10</v>
      </c>
      <c r="F23" s="2">
        <f t="shared" si="0"/>
        <v>10</v>
      </c>
      <c r="G23" s="2">
        <f t="shared" si="0"/>
        <v>10</v>
      </c>
      <c r="H23" s="2">
        <f t="shared" si="0"/>
        <v>10</v>
      </c>
      <c r="I23" s="2">
        <f t="shared" si="0"/>
        <v>10</v>
      </c>
      <c r="J23" s="2">
        <f t="shared" si="0"/>
        <v>10</v>
      </c>
      <c r="K23" s="2">
        <f t="shared" si="0"/>
        <v>10</v>
      </c>
      <c r="L23" s="2">
        <f t="shared" si="0"/>
        <v>10</v>
      </c>
      <c r="M23" s="2">
        <f t="shared" si="0"/>
        <v>10</v>
      </c>
      <c r="N23" s="2">
        <f t="shared" si="0"/>
        <v>10</v>
      </c>
      <c r="O23" s="2">
        <f t="shared" si="0"/>
        <v>10</v>
      </c>
      <c r="P23" s="2">
        <f t="shared" si="0"/>
        <v>10</v>
      </c>
      <c r="Q23" s="2">
        <f t="shared" si="0"/>
        <v>10</v>
      </c>
      <c r="R23" s="2">
        <f t="shared" si="0"/>
        <v>10</v>
      </c>
      <c r="S23" s="2">
        <f t="shared" si="0"/>
        <v>10</v>
      </c>
      <c r="T23" s="2">
        <f t="shared" si="0"/>
        <v>10</v>
      </c>
      <c r="U23" s="2">
        <f t="shared" si="0"/>
        <v>10</v>
      </c>
      <c r="V23" s="2">
        <f t="shared" si="0"/>
        <v>10</v>
      </c>
      <c r="W23" s="2">
        <f t="shared" si="0"/>
        <v>10</v>
      </c>
      <c r="X23" s="2">
        <f t="shared" si="0"/>
        <v>10</v>
      </c>
      <c r="Y23" s="2">
        <f t="shared" si="0"/>
        <v>10</v>
      </c>
      <c r="Z23" s="2">
        <f t="shared" si="0"/>
        <v>10</v>
      </c>
      <c r="AA23" s="2">
        <f t="shared" si="0"/>
        <v>10</v>
      </c>
      <c r="AB23" s="2">
        <f t="shared" si="0"/>
        <v>10</v>
      </c>
      <c r="AC23" s="2">
        <f t="shared" si="0"/>
        <v>10</v>
      </c>
      <c r="AD23" s="2">
        <f t="shared" si="0"/>
        <v>10</v>
      </c>
      <c r="AE23" s="2">
        <f t="shared" si="0"/>
        <v>10</v>
      </c>
      <c r="AF23" s="2">
        <f t="shared" si="0"/>
        <v>10</v>
      </c>
      <c r="AG23" s="2">
        <f t="shared" si="0"/>
        <v>10</v>
      </c>
      <c r="AH23" s="2">
        <f t="shared" si="0"/>
        <v>10</v>
      </c>
      <c r="AI23" s="2">
        <f t="shared" si="0"/>
        <v>10</v>
      </c>
      <c r="AJ23" s="2">
        <f t="shared" si="0"/>
        <v>10</v>
      </c>
      <c r="AK23" s="2">
        <f t="shared" si="0"/>
        <v>10</v>
      </c>
      <c r="AL23" s="2">
        <f t="shared" si="0"/>
        <v>10</v>
      </c>
      <c r="AM23" s="2">
        <f t="shared" si="0"/>
        <v>10</v>
      </c>
      <c r="AN23" s="2">
        <f t="shared" si="0"/>
        <v>10</v>
      </c>
      <c r="AO23" s="2">
        <f t="shared" si="0"/>
        <v>10</v>
      </c>
      <c r="AP23" s="2">
        <f t="shared" si="0"/>
        <v>10</v>
      </c>
      <c r="AQ23" s="2">
        <f t="shared" si="0"/>
        <v>10</v>
      </c>
      <c r="AR23" s="2">
        <f t="shared" si="0"/>
        <v>10</v>
      </c>
      <c r="AS23" s="2">
        <f t="shared" si="0"/>
        <v>10</v>
      </c>
      <c r="AT23" s="2">
        <f t="shared" si="0"/>
        <v>10</v>
      </c>
      <c r="AU23" s="2">
        <f t="shared" si="0"/>
        <v>10</v>
      </c>
      <c r="AV23" s="2">
        <f t="shared" si="0"/>
        <v>10</v>
      </c>
      <c r="AW23" s="2"/>
    </row>
    <row r="24" spans="1:49" s="4" customFormat="1" x14ac:dyDescent="0.25">
      <c r="A24" s="3" t="s">
        <v>7</v>
      </c>
      <c r="B24" s="3"/>
      <c r="C24" s="3"/>
      <c r="D24" s="3">
        <v>200</v>
      </c>
      <c r="E24" s="3">
        <v>500</v>
      </c>
      <c r="F24" s="3">
        <v>400</v>
      </c>
      <c r="G24" s="3">
        <v>300</v>
      </c>
      <c r="H24" s="3">
        <v>200</v>
      </c>
      <c r="I24" s="3">
        <v>100</v>
      </c>
      <c r="J24" s="3"/>
      <c r="K24" s="3"/>
      <c r="L24" s="3"/>
      <c r="M24" s="3"/>
      <c r="N24" s="3"/>
      <c r="O24" s="3">
        <v>220</v>
      </c>
      <c r="P24" s="3">
        <v>300</v>
      </c>
      <c r="Q24" s="3">
        <v>400</v>
      </c>
      <c r="R24" s="3">
        <v>300</v>
      </c>
      <c r="S24" s="3">
        <v>200</v>
      </c>
      <c r="T24" s="3">
        <v>100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 x14ac:dyDescent="0.25">
      <c r="A25" s="3" t="s">
        <v>2</v>
      </c>
      <c r="B25" s="3">
        <v>0.9</v>
      </c>
      <c r="C25" s="2"/>
      <c r="D25" s="5" t="s">
        <v>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x14ac:dyDescent="0.25">
      <c r="A26" s="3" t="s">
        <v>1</v>
      </c>
      <c r="B26" s="3">
        <v>2.5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x14ac:dyDescent="0.25">
      <c r="A27" s="2" t="s">
        <v>3</v>
      </c>
      <c r="B27" s="2">
        <v>25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x14ac:dyDescent="0.25">
      <c r="A28" s="2" t="s">
        <v>4</v>
      </c>
      <c r="B28" s="2"/>
      <c r="C28" s="2">
        <f>C23+$B25*(B30-B23)</f>
        <v>23.5</v>
      </c>
      <c r="D28" s="2">
        <f t="shared" ref="D28:AV28" si="1">D23+$B25*(C30-C23)</f>
        <v>22.15</v>
      </c>
      <c r="E28" s="2">
        <f t="shared" si="1"/>
        <v>24.438249999999996</v>
      </c>
      <c r="F28" s="2">
        <f t="shared" si="1"/>
        <v>31.495121874999999</v>
      </c>
      <c r="G28" s="2">
        <f t="shared" si="1"/>
        <v>35.511048718750004</v>
      </c>
      <c r="H28" s="2">
        <f t="shared" si="1"/>
        <v>37.312948058359382</v>
      </c>
      <c r="I28" s="2">
        <f t="shared" si="1"/>
        <v>37.402570589897266</v>
      </c>
      <c r="J28" s="2">
        <f t="shared" si="1"/>
        <v>36.070755692634847</v>
      </c>
      <c r="K28" s="2">
        <f t="shared" si="1"/>
        <v>33.463680123371361</v>
      </c>
      <c r="L28" s="2">
        <f t="shared" si="1"/>
        <v>31.117312111034227</v>
      </c>
      <c r="M28" s="2">
        <f t="shared" si="1"/>
        <v>29.005580899930806</v>
      </c>
      <c r="N28" s="2">
        <f t="shared" si="1"/>
        <v>27.105022809937726</v>
      </c>
      <c r="O28" s="2">
        <f t="shared" si="1"/>
        <v>25.394520528943954</v>
      </c>
      <c r="P28" s="2">
        <f t="shared" si="1"/>
        <v>27.548039709866831</v>
      </c>
      <c r="Q28" s="2">
        <f t="shared" si="1"/>
        <v>30.683743058464135</v>
      </c>
      <c r="R28" s="2">
        <f t="shared" si="1"/>
        <v>34.853831877355944</v>
      </c>
      <c r="S28" s="2">
        <f t="shared" si="1"/>
        <v>36.765815037898818</v>
      </c>
      <c r="T28" s="2">
        <f t="shared" si="1"/>
        <v>36.93477185740349</v>
      </c>
      <c r="U28" s="2">
        <f t="shared" si="1"/>
        <v>35.660262304871566</v>
      </c>
      <c r="V28" s="2">
        <f t="shared" si="1"/>
        <v>33.094236074384412</v>
      </c>
      <c r="W28" s="2">
        <f t="shared" si="1"/>
        <v>30.784812466945972</v>
      </c>
      <c r="X28" s="2">
        <f t="shared" si="1"/>
        <v>28.706331220251375</v>
      </c>
      <c r="Y28" s="2">
        <f t="shared" si="1"/>
        <v>26.835698098226239</v>
      </c>
      <c r="Z28" s="2">
        <f t="shared" si="1"/>
        <v>25.152128288403617</v>
      </c>
      <c r="AA28" s="2">
        <f t="shared" si="1"/>
        <v>23.636915459563255</v>
      </c>
      <c r="AB28" s="2">
        <f t="shared" si="1"/>
        <v>22.27322391360693</v>
      </c>
      <c r="AC28" s="2">
        <f t="shared" si="1"/>
        <v>21.04590152224624</v>
      </c>
      <c r="AD28" s="2">
        <f t="shared" si="1"/>
        <v>19.941311370021616</v>
      </c>
      <c r="AE28" s="2">
        <f t="shared" si="1"/>
        <v>18.947180233019452</v>
      </c>
      <c r="AF28" s="2">
        <f t="shared" si="1"/>
        <v>18.052462209717508</v>
      </c>
      <c r="AG28" s="2">
        <f t="shared" si="1"/>
        <v>17.247215988745758</v>
      </c>
      <c r="AH28" s="2">
        <f t="shared" si="1"/>
        <v>16.522494389871184</v>
      </c>
      <c r="AI28" s="2">
        <f t="shared" si="1"/>
        <v>15.870244950884066</v>
      </c>
      <c r="AJ28" s="2">
        <f t="shared" si="1"/>
        <v>15.283220455795661</v>
      </c>
      <c r="AK28" s="2">
        <f t="shared" si="1"/>
        <v>14.754898410216095</v>
      </c>
      <c r="AL28" s="2">
        <f t="shared" si="1"/>
        <v>14.279408569194485</v>
      </c>
      <c r="AM28" s="2">
        <f t="shared" si="1"/>
        <v>13.851467712275037</v>
      </c>
      <c r="AN28" s="2">
        <f t="shared" si="1"/>
        <v>13.466320941047533</v>
      </c>
      <c r="AO28" s="2">
        <f t="shared" si="1"/>
        <v>13.119688846942779</v>
      </c>
      <c r="AP28" s="2">
        <f t="shared" si="1"/>
        <v>12.807719962248502</v>
      </c>
      <c r="AQ28" s="2">
        <f t="shared" si="1"/>
        <v>12.526947966023652</v>
      </c>
      <c r="AR28" s="2">
        <f t="shared" si="1"/>
        <v>12.274253169421288</v>
      </c>
      <c r="AS28" s="2">
        <f t="shared" si="1"/>
        <v>12.046827852479158</v>
      </c>
      <c r="AT28" s="2">
        <f t="shared" si="1"/>
        <v>11.842145067231241</v>
      </c>
      <c r="AU28" s="2">
        <f t="shared" si="1"/>
        <v>11.657930560508117</v>
      </c>
      <c r="AV28" s="2">
        <f t="shared" si="1"/>
        <v>11.492137504457306</v>
      </c>
      <c r="AW28" s="2"/>
    </row>
    <row r="29" spans="1:49" x14ac:dyDescent="0.25">
      <c r="A29" s="2" t="s">
        <v>5</v>
      </c>
      <c r="B29" s="2"/>
      <c r="C29" s="2">
        <f>$B26*C24/100*(100-C28)/100</f>
        <v>0</v>
      </c>
      <c r="D29" s="2">
        <f t="shared" ref="D29:AV29" si="2">$B26*D24/100*(100-D28)/100</f>
        <v>3.8925000000000001</v>
      </c>
      <c r="E29" s="2">
        <f t="shared" si="2"/>
        <v>9.4452187500000004</v>
      </c>
      <c r="F29" s="2">
        <f t="shared" si="2"/>
        <v>6.8504878125000008</v>
      </c>
      <c r="G29" s="2">
        <f t="shared" si="2"/>
        <v>4.8366713460937492</v>
      </c>
      <c r="H29" s="2">
        <f t="shared" si="2"/>
        <v>3.1343525970820307</v>
      </c>
      <c r="I29" s="2">
        <f t="shared" si="2"/>
        <v>1.5649357352525683</v>
      </c>
      <c r="J29" s="2">
        <f t="shared" si="2"/>
        <v>0</v>
      </c>
      <c r="K29" s="2">
        <f t="shared" si="2"/>
        <v>0</v>
      </c>
      <c r="L29" s="2">
        <f t="shared" si="2"/>
        <v>0</v>
      </c>
      <c r="M29" s="2">
        <f t="shared" si="2"/>
        <v>0</v>
      </c>
      <c r="N29" s="2">
        <f t="shared" si="2"/>
        <v>0</v>
      </c>
      <c r="O29" s="2">
        <f t="shared" si="2"/>
        <v>4.1033013709080821</v>
      </c>
      <c r="P29" s="2">
        <f t="shared" si="2"/>
        <v>5.4338970217599876</v>
      </c>
      <c r="Q29" s="2">
        <f t="shared" si="2"/>
        <v>6.9316256941535865</v>
      </c>
      <c r="R29" s="2">
        <f t="shared" si="2"/>
        <v>4.8859626091983044</v>
      </c>
      <c r="S29" s="2">
        <f t="shared" si="2"/>
        <v>3.1617092481050588</v>
      </c>
      <c r="T29" s="2">
        <f t="shared" si="2"/>
        <v>1.576630703564913</v>
      </c>
      <c r="U29" s="2">
        <f t="shared" si="2"/>
        <v>0</v>
      </c>
      <c r="V29" s="2">
        <f t="shared" si="2"/>
        <v>0</v>
      </c>
      <c r="W29" s="2">
        <f t="shared" si="2"/>
        <v>0</v>
      </c>
      <c r="X29" s="2">
        <f t="shared" si="2"/>
        <v>0</v>
      </c>
      <c r="Y29" s="2">
        <f t="shared" si="2"/>
        <v>0</v>
      </c>
      <c r="Z29" s="2">
        <f t="shared" si="2"/>
        <v>0</v>
      </c>
      <c r="AA29" s="2">
        <f t="shared" si="2"/>
        <v>0</v>
      </c>
      <c r="AB29" s="2">
        <f t="shared" si="2"/>
        <v>0</v>
      </c>
      <c r="AC29" s="2">
        <f t="shared" si="2"/>
        <v>0</v>
      </c>
      <c r="AD29" s="2">
        <f t="shared" si="2"/>
        <v>0</v>
      </c>
      <c r="AE29" s="2">
        <f t="shared" si="2"/>
        <v>0</v>
      </c>
      <c r="AF29" s="2">
        <f t="shared" si="2"/>
        <v>0</v>
      </c>
      <c r="AG29" s="2">
        <f t="shared" si="2"/>
        <v>0</v>
      </c>
      <c r="AH29" s="2">
        <f t="shared" si="2"/>
        <v>0</v>
      </c>
      <c r="AI29" s="2">
        <f t="shared" si="2"/>
        <v>0</v>
      </c>
      <c r="AJ29" s="2">
        <f t="shared" si="2"/>
        <v>0</v>
      </c>
      <c r="AK29" s="2">
        <f t="shared" si="2"/>
        <v>0</v>
      </c>
      <c r="AL29" s="2">
        <f t="shared" si="2"/>
        <v>0</v>
      </c>
      <c r="AM29" s="2">
        <f t="shared" si="2"/>
        <v>0</v>
      </c>
      <c r="AN29" s="2">
        <f t="shared" si="2"/>
        <v>0</v>
      </c>
      <c r="AO29" s="2">
        <f t="shared" si="2"/>
        <v>0</v>
      </c>
      <c r="AP29" s="2">
        <f t="shared" si="2"/>
        <v>0</v>
      </c>
      <c r="AQ29" s="2">
        <f t="shared" si="2"/>
        <v>0</v>
      </c>
      <c r="AR29" s="2">
        <f t="shared" si="2"/>
        <v>0</v>
      </c>
      <c r="AS29" s="2">
        <f t="shared" si="2"/>
        <v>0</v>
      </c>
      <c r="AT29" s="2">
        <f t="shared" si="2"/>
        <v>0</v>
      </c>
      <c r="AU29" s="2">
        <f t="shared" si="2"/>
        <v>0</v>
      </c>
      <c r="AV29" s="2">
        <f t="shared" si="2"/>
        <v>0</v>
      </c>
      <c r="AW29" s="2"/>
    </row>
    <row r="30" spans="1:49" x14ac:dyDescent="0.25">
      <c r="A30" s="2" t="s">
        <v>8</v>
      </c>
      <c r="B30" s="2">
        <f>B27</f>
        <v>25</v>
      </c>
      <c r="C30" s="2">
        <f>C28+C29</f>
        <v>23.5</v>
      </c>
      <c r="D30" s="2">
        <f t="shared" ref="D30:AV30" si="3">D28+D29</f>
        <v>26.042499999999997</v>
      </c>
      <c r="E30" s="2">
        <f t="shared" si="3"/>
        <v>33.883468749999999</v>
      </c>
      <c r="F30" s="2">
        <f t="shared" si="3"/>
        <v>38.345609687500001</v>
      </c>
      <c r="G30" s="2">
        <f t="shared" si="3"/>
        <v>40.347720064843756</v>
      </c>
      <c r="H30" s="2">
        <f t="shared" si="3"/>
        <v>40.44730065544141</v>
      </c>
      <c r="I30" s="2">
        <f t="shared" si="3"/>
        <v>38.967506325149834</v>
      </c>
      <c r="J30" s="2">
        <f t="shared" si="3"/>
        <v>36.070755692634847</v>
      </c>
      <c r="K30" s="2">
        <f t="shared" si="3"/>
        <v>33.463680123371361</v>
      </c>
      <c r="L30" s="2">
        <f t="shared" si="3"/>
        <v>31.117312111034227</v>
      </c>
      <c r="M30" s="2">
        <f t="shared" si="3"/>
        <v>29.005580899930806</v>
      </c>
      <c r="N30" s="2">
        <f t="shared" si="3"/>
        <v>27.105022809937726</v>
      </c>
      <c r="O30" s="2">
        <f t="shared" si="3"/>
        <v>29.497821899852035</v>
      </c>
      <c r="P30" s="2">
        <f t="shared" si="3"/>
        <v>32.981936731626817</v>
      </c>
      <c r="Q30" s="2">
        <f t="shared" si="3"/>
        <v>37.615368752617719</v>
      </c>
      <c r="R30" s="2">
        <f t="shared" si="3"/>
        <v>39.739794486554246</v>
      </c>
      <c r="S30" s="2">
        <f t="shared" si="3"/>
        <v>39.92752428600388</v>
      </c>
      <c r="T30" s="2">
        <f t="shared" si="3"/>
        <v>38.511402560968406</v>
      </c>
      <c r="U30" s="2">
        <f t="shared" si="3"/>
        <v>35.660262304871566</v>
      </c>
      <c r="V30" s="2">
        <f t="shared" si="3"/>
        <v>33.094236074384412</v>
      </c>
      <c r="W30" s="2">
        <f t="shared" si="3"/>
        <v>30.784812466945972</v>
      </c>
      <c r="X30" s="2">
        <f t="shared" si="3"/>
        <v>28.706331220251375</v>
      </c>
      <c r="Y30" s="2">
        <f t="shared" si="3"/>
        <v>26.835698098226239</v>
      </c>
      <c r="Z30" s="2">
        <f t="shared" si="3"/>
        <v>25.152128288403617</v>
      </c>
      <c r="AA30" s="2">
        <f t="shared" si="3"/>
        <v>23.636915459563255</v>
      </c>
      <c r="AB30" s="2">
        <f t="shared" si="3"/>
        <v>22.27322391360693</v>
      </c>
      <c r="AC30" s="2">
        <f t="shared" si="3"/>
        <v>21.04590152224624</v>
      </c>
      <c r="AD30" s="2">
        <f t="shared" si="3"/>
        <v>19.941311370021616</v>
      </c>
      <c r="AE30" s="2">
        <f t="shared" si="3"/>
        <v>18.947180233019452</v>
      </c>
      <c r="AF30" s="2">
        <f t="shared" si="3"/>
        <v>18.052462209717508</v>
      </c>
      <c r="AG30" s="2">
        <f t="shared" si="3"/>
        <v>17.247215988745758</v>
      </c>
      <c r="AH30" s="2">
        <f t="shared" si="3"/>
        <v>16.522494389871184</v>
      </c>
      <c r="AI30" s="2">
        <f t="shared" si="3"/>
        <v>15.870244950884066</v>
      </c>
      <c r="AJ30" s="2">
        <f t="shared" si="3"/>
        <v>15.283220455795661</v>
      </c>
      <c r="AK30" s="2">
        <f t="shared" si="3"/>
        <v>14.754898410216095</v>
      </c>
      <c r="AL30" s="2">
        <f t="shared" si="3"/>
        <v>14.279408569194485</v>
      </c>
      <c r="AM30" s="2">
        <f t="shared" si="3"/>
        <v>13.851467712275037</v>
      </c>
      <c r="AN30" s="2">
        <f t="shared" si="3"/>
        <v>13.466320941047533</v>
      </c>
      <c r="AO30" s="2">
        <f t="shared" si="3"/>
        <v>13.119688846942779</v>
      </c>
      <c r="AP30" s="2">
        <f t="shared" si="3"/>
        <v>12.807719962248502</v>
      </c>
      <c r="AQ30" s="2">
        <f t="shared" si="3"/>
        <v>12.526947966023652</v>
      </c>
      <c r="AR30" s="2">
        <f t="shared" si="3"/>
        <v>12.274253169421288</v>
      </c>
      <c r="AS30" s="2">
        <f t="shared" si="3"/>
        <v>12.046827852479158</v>
      </c>
      <c r="AT30" s="2">
        <f t="shared" si="3"/>
        <v>11.842145067231241</v>
      </c>
      <c r="AU30" s="2">
        <f t="shared" si="3"/>
        <v>11.657930560508117</v>
      </c>
      <c r="AV30" s="2">
        <f t="shared" si="3"/>
        <v>11.492137504457306</v>
      </c>
      <c r="AW30" s="2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 Charan</dc:creator>
  <cp:lastModifiedBy>Administrator</cp:lastModifiedBy>
  <dcterms:created xsi:type="dcterms:W3CDTF">2004-03-18T16:15:57Z</dcterms:created>
  <dcterms:modified xsi:type="dcterms:W3CDTF">2017-08-22T16:01:38Z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3e8b987c-2bc4-4358-8def-0bf7f4f62cd8</vt:lpwstr>
  </property>
</Properties>
</file>